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2 - FEBRERO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40" i="1" l="1"/>
  <c r="E27" i="1"/>
  <c r="E14" i="1" l="1"/>
</calcChain>
</file>

<file path=xl/sharedStrings.xml><?xml version="1.0" encoding="utf-8"?>
<sst xmlns="http://schemas.openxmlformats.org/spreadsheetml/2006/main" count="77" uniqueCount="38">
  <si>
    <t>YPF S.A.</t>
  </si>
  <si>
    <t>MES</t>
  </si>
  <si>
    <t>CONCEPTO</t>
  </si>
  <si>
    <t>TIPO</t>
  </si>
  <si>
    <t>FACTURA Nº</t>
  </si>
  <si>
    <t>MONTO</t>
  </si>
  <si>
    <t>ANTICIPO</t>
  </si>
  <si>
    <t>RAIZEN</t>
  </si>
  <si>
    <t>PAE</t>
  </si>
  <si>
    <t>final</t>
  </si>
  <si>
    <t>FINAL</t>
  </si>
  <si>
    <t>B-02018-00000612</t>
  </si>
  <si>
    <t>B-02018-00000615</t>
  </si>
  <si>
    <t>B-02018-00000620</t>
  </si>
  <si>
    <t>B-02018-00000666 / NC-02017-00001670</t>
  </si>
  <si>
    <t>B-02018-00000643</t>
  </si>
  <si>
    <t>B-02018-00000647</t>
  </si>
  <si>
    <t>B-02018-00000655</t>
  </si>
  <si>
    <t>B-02018-00000689</t>
  </si>
  <si>
    <t>B-05005-00000069/70</t>
  </si>
  <si>
    <t>B-05005-00000071/72</t>
  </si>
  <si>
    <t>B-05005-00000082/83</t>
  </si>
  <si>
    <t>B-05005-000000111/NC-05005-00000016</t>
  </si>
  <si>
    <t>B-05005-00000131/132</t>
  </si>
  <si>
    <t>B-05005-000000139/140</t>
  </si>
  <si>
    <t>B-05005-000000146/147</t>
  </si>
  <si>
    <t>NC-05005-00000068/69</t>
  </si>
  <si>
    <t>B-08002-00000244</t>
  </si>
  <si>
    <t>B-08002-00000247</t>
  </si>
  <si>
    <t>B-08002-00000251</t>
  </si>
  <si>
    <t>B-08002-00000274/275</t>
  </si>
  <si>
    <t>B-08000-00000229</t>
  </si>
  <si>
    <t>B-08000-00000238/239</t>
  </si>
  <si>
    <t>B-08000-00000245/246</t>
  </si>
  <si>
    <t>B-08002-00000280/281</t>
  </si>
  <si>
    <t>ENVIADO  AL BNA   11/02/2021</t>
  </si>
  <si>
    <t>TOTAL</t>
  </si>
  <si>
    <t>CABA 11/02/2021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</si>
</sst>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\ #,##0.00;[Red]&quot;$&quot;\ \-#,##0.00"/>
    <numFmt numFmtId="164" formatCode="&quot;$&quot;\ #,##0.00;[Red]\-&quot;$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2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/>
    <xf numFmtId="8" fontId="1" fillId="0" borderId="1" xfId="0" applyNumberFormat="1" applyFont="1" applyBorder="1"/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G18" sqref="G18"/>
    </sheetView>
  </sheetViews>
  <sheetFormatPr baseColWidth="10" defaultRowHeight="15" x14ac:dyDescent="0.25"/>
  <cols>
    <col min="1" max="1" width="15.85546875" customWidth="1"/>
    <col min="2" max="2" width="15.140625" customWidth="1"/>
    <col min="3" max="3" width="5.140625" bestFit="1" customWidth="1"/>
    <col min="4" max="4" width="36" bestFit="1" customWidth="1"/>
    <col min="5" max="5" width="15.140625" customWidth="1"/>
  </cols>
  <sheetData>
    <row r="1" spans="1:6" ht="23.25" x14ac:dyDescent="0.35">
      <c r="A1" s="24" t="s">
        <v>35</v>
      </c>
      <c r="B1" s="24"/>
      <c r="C1" s="24"/>
      <c r="D1" s="24"/>
      <c r="E1" s="24"/>
    </row>
    <row r="2" spans="1:6" ht="15.75" thickBot="1" x14ac:dyDescent="0.3"/>
    <row r="3" spans="1:6" x14ac:dyDescent="0.25">
      <c r="A3" s="18" t="s">
        <v>0</v>
      </c>
      <c r="B3" s="19"/>
      <c r="C3" s="19"/>
      <c r="D3" s="19"/>
      <c r="E3" s="20"/>
      <c r="F3" s="4"/>
    </row>
    <row r="4" spans="1:6" ht="15.75" thickBot="1" x14ac:dyDescent="0.3">
      <c r="A4" s="21"/>
      <c r="B4" s="22"/>
      <c r="C4" s="22"/>
      <c r="D4" s="22"/>
      <c r="E4" s="23"/>
      <c r="F4" s="5"/>
    </row>
    <row r="5" spans="1:6" x14ac:dyDescent="0.25">
      <c r="A5" s="13" t="s">
        <v>1</v>
      </c>
      <c r="B5" s="13" t="s">
        <v>2</v>
      </c>
      <c r="C5" s="13" t="s">
        <v>3</v>
      </c>
      <c r="D5" s="14" t="s">
        <v>4</v>
      </c>
      <c r="E5" s="14" t="s">
        <v>5</v>
      </c>
    </row>
    <row r="6" spans="1:6" x14ac:dyDescent="0.25">
      <c r="A6" s="2">
        <v>44044</v>
      </c>
      <c r="B6" s="3" t="s">
        <v>6</v>
      </c>
      <c r="C6" s="1">
        <v>1</v>
      </c>
      <c r="D6" s="3" t="s">
        <v>11</v>
      </c>
      <c r="E6" s="6">
        <v>24591000</v>
      </c>
    </row>
    <row r="7" spans="1:6" x14ac:dyDescent="0.25">
      <c r="A7" s="2">
        <v>44044</v>
      </c>
      <c r="B7" s="3" t="s">
        <v>6</v>
      </c>
      <c r="C7" s="1">
        <v>2</v>
      </c>
      <c r="D7" s="3" t="s">
        <v>12</v>
      </c>
      <c r="E7" s="6">
        <v>12295500</v>
      </c>
    </row>
    <row r="8" spans="1:6" x14ac:dyDescent="0.25">
      <c r="A8" s="2">
        <v>44044</v>
      </c>
      <c r="B8" s="3" t="s">
        <v>6</v>
      </c>
      <c r="C8" s="1">
        <v>3</v>
      </c>
      <c r="D8" s="3" t="s">
        <v>13</v>
      </c>
      <c r="E8" s="6">
        <v>9836400</v>
      </c>
    </row>
    <row r="9" spans="1:6" x14ac:dyDescent="0.25">
      <c r="A9" s="2">
        <v>44044</v>
      </c>
      <c r="B9" s="3" t="s">
        <v>10</v>
      </c>
      <c r="C9" s="3" t="s">
        <v>9</v>
      </c>
      <c r="D9" s="3" t="s">
        <v>14</v>
      </c>
      <c r="E9" s="6">
        <v>391440</v>
      </c>
    </row>
    <row r="10" spans="1:6" x14ac:dyDescent="0.25">
      <c r="A10" s="2">
        <v>44075</v>
      </c>
      <c r="B10" s="3" t="s">
        <v>6</v>
      </c>
      <c r="C10" s="1">
        <v>1</v>
      </c>
      <c r="D10" s="3" t="s">
        <v>15</v>
      </c>
      <c r="E10" s="6">
        <v>23464000</v>
      </c>
    </row>
    <row r="11" spans="1:6" x14ac:dyDescent="0.25">
      <c r="A11" s="2">
        <v>44075</v>
      </c>
      <c r="B11" s="3" t="s">
        <v>6</v>
      </c>
      <c r="C11" s="1">
        <v>2</v>
      </c>
      <c r="D11" s="3" t="s">
        <v>16</v>
      </c>
      <c r="E11" s="6">
        <v>11732000</v>
      </c>
    </row>
    <row r="12" spans="1:6" x14ac:dyDescent="0.25">
      <c r="A12" s="2">
        <v>44075</v>
      </c>
      <c r="B12" s="3" t="s">
        <v>6</v>
      </c>
      <c r="C12" s="1">
        <v>3</v>
      </c>
      <c r="D12" s="3" t="s">
        <v>17</v>
      </c>
      <c r="E12" s="6">
        <v>9385600</v>
      </c>
    </row>
    <row r="13" spans="1:6" x14ac:dyDescent="0.25">
      <c r="A13" s="2">
        <v>44075</v>
      </c>
      <c r="B13" s="3" t="s">
        <v>10</v>
      </c>
      <c r="C13" s="3" t="s">
        <v>9</v>
      </c>
      <c r="D13" s="3" t="s">
        <v>18</v>
      </c>
      <c r="E13" s="6">
        <v>1183740</v>
      </c>
    </row>
    <row r="14" spans="1:6" x14ac:dyDescent="0.25">
      <c r="A14" s="15" t="s">
        <v>36</v>
      </c>
      <c r="B14" s="16"/>
      <c r="C14" s="16"/>
      <c r="D14" s="17"/>
      <c r="E14" s="9">
        <f>SUM(E6:E13)</f>
        <v>92879680</v>
      </c>
    </row>
    <row r="15" spans="1:6" ht="15.75" thickBot="1" x14ac:dyDescent="0.3"/>
    <row r="16" spans="1:6" x14ac:dyDescent="0.25">
      <c r="A16" s="18" t="s">
        <v>7</v>
      </c>
      <c r="B16" s="19"/>
      <c r="C16" s="19"/>
      <c r="D16" s="19"/>
      <c r="E16" s="20"/>
    </row>
    <row r="17" spans="1:5" ht="15.75" thickBot="1" x14ac:dyDescent="0.3">
      <c r="A17" s="21"/>
      <c r="B17" s="22"/>
      <c r="C17" s="22"/>
      <c r="D17" s="22"/>
      <c r="E17" s="23"/>
    </row>
    <row r="18" spans="1:5" x14ac:dyDescent="0.25">
      <c r="A18" s="13" t="s">
        <v>1</v>
      </c>
      <c r="B18" s="13" t="s">
        <v>2</v>
      </c>
      <c r="C18" s="13" t="s">
        <v>3</v>
      </c>
      <c r="D18" s="14" t="s">
        <v>4</v>
      </c>
      <c r="E18" s="14" t="s">
        <v>5</v>
      </c>
    </row>
    <row r="19" spans="1:5" x14ac:dyDescent="0.25">
      <c r="A19" s="7">
        <v>44105</v>
      </c>
      <c r="B19" s="3" t="s">
        <v>6</v>
      </c>
      <c r="C19" s="3">
        <v>1</v>
      </c>
      <c r="D19" s="1" t="s">
        <v>19</v>
      </c>
      <c r="E19" s="8">
        <v>2042000</v>
      </c>
    </row>
    <row r="20" spans="1:5" x14ac:dyDescent="0.25">
      <c r="A20" s="7">
        <v>44105</v>
      </c>
      <c r="B20" s="3" t="s">
        <v>6</v>
      </c>
      <c r="C20" s="3">
        <v>2</v>
      </c>
      <c r="D20" s="1" t="s">
        <v>20</v>
      </c>
      <c r="E20" s="8">
        <v>1021000</v>
      </c>
    </row>
    <row r="21" spans="1:5" x14ac:dyDescent="0.25">
      <c r="A21" s="7">
        <v>44105</v>
      </c>
      <c r="B21" s="3" t="s">
        <v>6</v>
      </c>
      <c r="C21" s="3">
        <v>3</v>
      </c>
      <c r="D21" s="1" t="s">
        <v>21</v>
      </c>
      <c r="E21" s="8">
        <v>816800</v>
      </c>
    </row>
    <row r="22" spans="1:5" x14ac:dyDescent="0.25">
      <c r="A22" s="7">
        <v>44105</v>
      </c>
      <c r="B22" s="3" t="s">
        <v>10</v>
      </c>
      <c r="C22" s="3" t="s">
        <v>9</v>
      </c>
      <c r="D22" s="1" t="s">
        <v>22</v>
      </c>
      <c r="E22" s="8">
        <v>-138731.73000000001</v>
      </c>
    </row>
    <row r="23" spans="1:5" x14ac:dyDescent="0.25">
      <c r="A23" s="7">
        <v>44136</v>
      </c>
      <c r="B23" s="3" t="s">
        <v>6</v>
      </c>
      <c r="C23" s="3">
        <v>1</v>
      </c>
      <c r="D23" s="1" t="s">
        <v>23</v>
      </c>
      <c r="E23" s="8">
        <v>2123000</v>
      </c>
    </row>
    <row r="24" spans="1:5" x14ac:dyDescent="0.25">
      <c r="A24" s="7">
        <v>44136</v>
      </c>
      <c r="B24" s="3" t="s">
        <v>6</v>
      </c>
      <c r="C24" s="3">
        <v>2</v>
      </c>
      <c r="D24" s="1" t="s">
        <v>24</v>
      </c>
      <c r="E24" s="8">
        <v>1061500</v>
      </c>
    </row>
    <row r="25" spans="1:5" x14ac:dyDescent="0.25">
      <c r="A25" s="7">
        <v>44136</v>
      </c>
      <c r="B25" s="3" t="s">
        <v>6</v>
      </c>
      <c r="C25" s="3">
        <v>3</v>
      </c>
      <c r="D25" s="3" t="s">
        <v>25</v>
      </c>
      <c r="E25" s="6">
        <v>849200</v>
      </c>
    </row>
    <row r="26" spans="1:5" x14ac:dyDescent="0.25">
      <c r="A26" s="7">
        <v>44136</v>
      </c>
      <c r="B26" s="3" t="s">
        <v>10</v>
      </c>
      <c r="C26" s="3" t="s">
        <v>9</v>
      </c>
      <c r="D26" s="3" t="s">
        <v>26</v>
      </c>
      <c r="E26" s="6">
        <v>-600260</v>
      </c>
    </row>
    <row r="27" spans="1:5" x14ac:dyDescent="0.25">
      <c r="A27" s="15" t="s">
        <v>36</v>
      </c>
      <c r="B27" s="16"/>
      <c r="C27" s="16"/>
      <c r="D27" s="17"/>
      <c r="E27" s="9">
        <f>SUM(E19:E26)</f>
        <v>7174508.2699999996</v>
      </c>
    </row>
    <row r="28" spans="1:5" ht="15.75" thickBot="1" x14ac:dyDescent="0.3"/>
    <row r="29" spans="1:5" x14ac:dyDescent="0.25">
      <c r="A29" s="18" t="s">
        <v>8</v>
      </c>
      <c r="B29" s="19"/>
      <c r="C29" s="19"/>
      <c r="D29" s="19"/>
      <c r="E29" s="20"/>
    </row>
    <row r="30" spans="1:5" ht="15.75" thickBot="1" x14ac:dyDescent="0.3">
      <c r="A30" s="21"/>
      <c r="B30" s="22"/>
      <c r="C30" s="22"/>
      <c r="D30" s="22"/>
      <c r="E30" s="23"/>
    </row>
    <row r="31" spans="1:5" x14ac:dyDescent="0.25">
      <c r="A31" s="13" t="s">
        <v>1</v>
      </c>
      <c r="B31" s="13" t="s">
        <v>2</v>
      </c>
      <c r="C31" s="13" t="s">
        <v>3</v>
      </c>
      <c r="D31" s="14" t="s">
        <v>4</v>
      </c>
      <c r="E31" s="14" t="s">
        <v>5</v>
      </c>
    </row>
    <row r="32" spans="1:5" x14ac:dyDescent="0.25">
      <c r="A32" s="7">
        <v>44105</v>
      </c>
      <c r="B32" s="3" t="s">
        <v>6</v>
      </c>
      <c r="C32" s="3">
        <v>1</v>
      </c>
      <c r="D32" s="1" t="s">
        <v>27</v>
      </c>
      <c r="E32" s="8">
        <v>925000</v>
      </c>
    </row>
    <row r="33" spans="1:5" x14ac:dyDescent="0.25">
      <c r="A33" s="7">
        <v>44105</v>
      </c>
      <c r="B33" s="3" t="s">
        <v>6</v>
      </c>
      <c r="C33" s="3">
        <v>2</v>
      </c>
      <c r="D33" s="1" t="s">
        <v>28</v>
      </c>
      <c r="E33" s="8">
        <v>462500</v>
      </c>
    </row>
    <row r="34" spans="1:5" x14ac:dyDescent="0.25">
      <c r="A34" s="7">
        <v>44105</v>
      </c>
      <c r="B34" s="3" t="s">
        <v>6</v>
      </c>
      <c r="C34" s="3">
        <v>3</v>
      </c>
      <c r="D34" s="1" t="s">
        <v>29</v>
      </c>
      <c r="E34" s="8">
        <v>370000</v>
      </c>
    </row>
    <row r="35" spans="1:5" x14ac:dyDescent="0.25">
      <c r="A35" s="7">
        <v>44105</v>
      </c>
      <c r="B35" s="3" t="s">
        <v>10</v>
      </c>
      <c r="C35" s="3" t="s">
        <v>9</v>
      </c>
      <c r="D35" s="1" t="s">
        <v>30</v>
      </c>
      <c r="E35" s="8">
        <v>92495.4</v>
      </c>
    </row>
    <row r="36" spans="1:5" x14ac:dyDescent="0.25">
      <c r="A36" s="7">
        <v>44136</v>
      </c>
      <c r="B36" s="3" t="s">
        <v>6</v>
      </c>
      <c r="C36" s="3">
        <v>1</v>
      </c>
      <c r="D36" s="1" t="s">
        <v>31</v>
      </c>
      <c r="E36" s="8">
        <v>1148000</v>
      </c>
    </row>
    <row r="37" spans="1:5" x14ac:dyDescent="0.25">
      <c r="A37" s="7">
        <v>44136</v>
      </c>
      <c r="B37" s="3" t="s">
        <v>6</v>
      </c>
      <c r="C37" s="3">
        <v>2</v>
      </c>
      <c r="D37" s="1" t="s">
        <v>32</v>
      </c>
      <c r="E37" s="8">
        <v>574000</v>
      </c>
    </row>
    <row r="38" spans="1:5" x14ac:dyDescent="0.25">
      <c r="A38" s="7">
        <v>44136</v>
      </c>
      <c r="B38" s="3" t="s">
        <v>6</v>
      </c>
      <c r="C38" s="3">
        <v>3</v>
      </c>
      <c r="D38" s="3" t="s">
        <v>33</v>
      </c>
      <c r="E38" s="6">
        <v>459200</v>
      </c>
    </row>
    <row r="39" spans="1:5" x14ac:dyDescent="0.25">
      <c r="A39" s="7">
        <v>44136</v>
      </c>
      <c r="B39" s="3" t="s">
        <v>10</v>
      </c>
      <c r="C39" s="3" t="s">
        <v>9</v>
      </c>
      <c r="D39" s="3" t="s">
        <v>34</v>
      </c>
      <c r="E39" s="6">
        <v>114798.9</v>
      </c>
    </row>
    <row r="40" spans="1:5" x14ac:dyDescent="0.25">
      <c r="A40" s="15" t="s">
        <v>36</v>
      </c>
      <c r="B40" s="16"/>
      <c r="C40" s="16"/>
      <c r="D40" s="17"/>
      <c r="E40" s="10">
        <f>SUM(E32:E39)</f>
        <v>4145994.3</v>
      </c>
    </row>
    <row r="42" spans="1:5" x14ac:dyDescent="0.25">
      <c r="A42" s="12" t="s">
        <v>37</v>
      </c>
      <c r="E42" s="11">
        <f>+E14+E27+E40</f>
        <v>104200182.56999999</v>
      </c>
    </row>
  </sheetData>
  <mergeCells count="7">
    <mergeCell ref="A40:D40"/>
    <mergeCell ref="A3:E4"/>
    <mergeCell ref="A29:E30"/>
    <mergeCell ref="A16:E17"/>
    <mergeCell ref="A1:E1"/>
    <mergeCell ref="A14:D14"/>
    <mergeCell ref="A27:D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dcterms:created xsi:type="dcterms:W3CDTF">2020-11-10T18:44:40Z</dcterms:created>
  <dcterms:modified xsi:type="dcterms:W3CDTF">2021-02-12T14:54:54Z</dcterms:modified>
</cp:coreProperties>
</file>